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eferat10\HSP\EVENTS\Campuslauf und  NRW-UniLaufcup\2026\Sammelanmeldungsformulare\"/>
    </mc:Choice>
  </mc:AlternateContent>
  <xr:revisionPtr revIDLastSave="0" documentId="13_ncr:1_{7AC10B7A-1D2F-4883-BAFE-9A806E6B032B}" xr6:coauthVersionLast="47" xr6:coauthVersionMax="47" xr10:uidLastSave="{00000000-0000-0000-0000-000000000000}"/>
  <workbookProtection workbookPassword="ADF0" lockStructure="1"/>
  <bookViews>
    <workbookView xWindow="1170" yWindow="1170" windowWidth="21600" windowHeight="11295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Z_280BDAAD_92E1_4E42_97C3_36763704C20D_.wvu.Cols" localSheetId="0" hidden="1">Tabelle1!#REF!</definedName>
  </definedNames>
  <calcPr calcId="191029"/>
  <customWorkbookViews>
    <customWorkbookView name="Hochschulsport, Event - Persönliche Ansicht" guid="{280BDAAD-92E1-4E42-97C3-36763704C20D}" mergeInterval="0" personalView="1" maximized="1" windowWidth="1280" windowHeight="7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1" l="1"/>
  <c r="J4" i="1"/>
  <c r="J6" i="1"/>
  <c r="J5" i="1"/>
  <c r="J3" i="1"/>
  <c r="J9" i="1"/>
  <c r="L9" i="1" s="1"/>
  <c r="L6" i="1" l="1"/>
  <c r="L7" i="1"/>
  <c r="L5" i="1"/>
  <c r="J8" i="1"/>
  <c r="L8" i="1" s="1"/>
  <c r="L3" i="1" l="1"/>
  <c r="L4" i="1" l="1"/>
  <c r="L11" i="1" s="1"/>
</calcChain>
</file>

<file path=xl/sharedStrings.xml><?xml version="1.0" encoding="utf-8"?>
<sst xmlns="http://schemas.openxmlformats.org/spreadsheetml/2006/main" count="35" uniqueCount="35">
  <si>
    <t>Name</t>
  </si>
  <si>
    <t>Vorname</t>
  </si>
  <si>
    <t>Geschlecht</t>
  </si>
  <si>
    <t>Jahrgang</t>
  </si>
  <si>
    <t>Laufstrecke</t>
  </si>
  <si>
    <t>Teamzugehörigkeit</t>
  </si>
  <si>
    <t>Sammelanmeldung</t>
  </si>
  <si>
    <t>Anzahl</t>
  </si>
  <si>
    <t>Mustermann</t>
  </si>
  <si>
    <t>Teamname</t>
  </si>
  <si>
    <t>Max/Julia</t>
  </si>
  <si>
    <t>Disziplin</t>
  </si>
  <si>
    <t>4 x 2,5 km Staffellauf</t>
  </si>
  <si>
    <t xml:space="preserve">Startgeld Insgesamt </t>
  </si>
  <si>
    <t>Summe Insgesamt</t>
  </si>
  <si>
    <r>
      <t xml:space="preserve">Rechnungsadresse </t>
    </r>
    <r>
      <rPr>
        <sz val="16"/>
        <rFont val="Arial"/>
        <family val="2"/>
      </rPr>
      <t>(mit IBAN-Nummer)</t>
    </r>
  </si>
  <si>
    <t>Bemerkungen</t>
  </si>
  <si>
    <t>Vorname, Name:</t>
  </si>
  <si>
    <t>Straße, Nummer:</t>
  </si>
  <si>
    <t>PLZ, Ort:</t>
  </si>
  <si>
    <t>IBAN-Nummer:</t>
  </si>
  <si>
    <t>BIC (nur bei Auslandskonto):</t>
  </si>
  <si>
    <t>Hinweis: Bei Sammelanmeldungen wird der komplette Betrag von der angegebenen Rechnungsadresse eingezogen. Bitte sammeln Sie das Geld der einzelnen Läuferinnen und Läufer intern ein und sammeln es auf dem angegebenen Konto.</t>
  </si>
  <si>
    <t>Hinweis: 1 Staffelteam besteht aus 4 Teilnehmenden</t>
  </si>
  <si>
    <t>Es wurden mehr Teilnehmende ohne Zeitmessung ausgewählt als es Teilnehmende gibt</t>
  </si>
  <si>
    <t>Anzahl der Teilnehmenden</t>
  </si>
  <si>
    <t>Startgeld pro Teilnehmenden</t>
  </si>
  <si>
    <t>Mathetower Run</t>
  </si>
  <si>
    <t>2,5 km</t>
  </si>
  <si>
    <t>5 km</t>
  </si>
  <si>
    <t>Campus Champ</t>
  </si>
  <si>
    <t>Kids Run</t>
  </si>
  <si>
    <t>Bitte eine Disziplin auswählen</t>
  </si>
  <si>
    <t>10 km</t>
  </si>
  <si>
    <t>m/w/d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</si>
</sst>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\ &quot;Staffelteam/s&quot;"/>
    <numFmt numFmtId="165" formatCode="0\ &quot;€ pro Team&quot;"/>
    <numFmt numFmtId="166" formatCode="0\ &quot;Teilnehmende&quot;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6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6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6" fontId="2" fillId="0" borderId="1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1" fillId="0" borderId="42" xfId="0" applyFont="1" applyBorder="1" applyAlignment="1">
      <alignment vertical="center" wrapText="1"/>
    </xf>
    <xf numFmtId="0" fontId="2" fillId="0" borderId="43" xfId="0" applyFont="1" applyBorder="1" applyAlignment="1">
      <alignment vertical="center" wrapText="1"/>
    </xf>
    <xf numFmtId="0" fontId="1" fillId="0" borderId="45" xfId="0" applyFont="1" applyBorder="1" applyAlignment="1">
      <alignment vertical="center" wrapText="1"/>
    </xf>
    <xf numFmtId="0" fontId="2" fillId="0" borderId="46" xfId="0" applyFont="1" applyBorder="1" applyAlignment="1">
      <alignment vertical="center" wrapText="1"/>
    </xf>
    <xf numFmtId="0" fontId="1" fillId="0" borderId="48" xfId="0" applyFont="1" applyBorder="1" applyAlignment="1">
      <alignment vertical="center"/>
    </xf>
    <xf numFmtId="0" fontId="2" fillId="0" borderId="49" xfId="0" applyFont="1" applyBorder="1" applyAlignment="1">
      <alignment vertical="center" wrapText="1"/>
    </xf>
    <xf numFmtId="166" fontId="0" fillId="0" borderId="2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8" fillId="0" borderId="37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0" fontId="2" fillId="2" borderId="47" xfId="0" applyFont="1" applyFill="1" applyBorder="1" applyAlignment="1" applyProtection="1">
      <alignment horizontal="center" vertical="center" wrapText="1"/>
      <protection locked="0"/>
    </xf>
    <xf numFmtId="0" fontId="2" fillId="2" borderId="49" xfId="0" applyFont="1" applyFill="1" applyBorder="1" applyAlignment="1" applyProtection="1">
      <alignment horizontal="center" vertical="center" wrapText="1"/>
      <protection locked="0"/>
    </xf>
    <xf numFmtId="0" fontId="2" fillId="2" borderId="5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</cellXfs>
  <cellStyles count="1">
    <cellStyle name="Standard" xfId="0" builtinId="0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tabSelected="1" zoomScale="85" zoomScaleNormal="85" workbookViewId="0">
      <selection activeCell="G4" sqref="G4"/>
    </sheetView>
  </sheetViews>
  <sheetFormatPr baseColWidth="10" defaultRowHeight="12.75" x14ac:dyDescent="0.2"/>
  <cols>
    <col min="1" max="1" width="7.28515625" bestFit="1" customWidth="1"/>
    <col min="2" max="2" width="13" customWidth="1"/>
    <col min="3" max="3" width="14.140625" customWidth="1"/>
    <col min="4" max="4" width="11" bestFit="1" customWidth="1"/>
    <col min="5" max="5" width="9.5703125" bestFit="1" customWidth="1"/>
    <col min="6" max="6" width="18.85546875" customWidth="1"/>
    <col min="7" max="7" width="18.5703125" bestFit="1" customWidth="1"/>
    <col min="8" max="8" width="2.85546875" customWidth="1"/>
    <col min="9" max="9" width="18.140625" bestFit="1" customWidth="1"/>
    <col min="10" max="10" width="16.28515625" customWidth="1"/>
    <col min="11" max="11" width="15.42578125" bestFit="1" customWidth="1"/>
    <col min="12" max="12" width="16.5703125" bestFit="1" customWidth="1"/>
  </cols>
  <sheetData>
    <row r="1" spans="1:14" ht="39.75" customHeight="1" thickTop="1" x14ac:dyDescent="0.2">
      <c r="A1" s="40" t="s">
        <v>6</v>
      </c>
      <c r="B1" s="41"/>
      <c r="C1" s="41"/>
      <c r="D1" s="41"/>
      <c r="E1" s="41"/>
      <c r="F1" s="41"/>
      <c r="G1" s="41"/>
      <c r="I1" s="42" t="s">
        <v>11</v>
      </c>
      <c r="J1" s="44" t="s">
        <v>25</v>
      </c>
      <c r="K1" s="44" t="s">
        <v>26</v>
      </c>
      <c r="L1" s="46" t="s">
        <v>13</v>
      </c>
    </row>
    <row r="2" spans="1:14" ht="13.5" thickBot="1" x14ac:dyDescent="0.25">
      <c r="A2" s="7" t="s">
        <v>7</v>
      </c>
      <c r="B2" s="8" t="s">
        <v>0</v>
      </c>
      <c r="C2" s="8" t="s">
        <v>1</v>
      </c>
      <c r="D2" s="8" t="s">
        <v>2</v>
      </c>
      <c r="E2" s="8" t="s">
        <v>3</v>
      </c>
      <c r="F2" s="9" t="s">
        <v>5</v>
      </c>
      <c r="G2" s="8" t="s">
        <v>4</v>
      </c>
      <c r="I2" s="43"/>
      <c r="J2" s="45"/>
      <c r="K2" s="45"/>
      <c r="L2" s="47"/>
    </row>
    <row r="3" spans="1:14" ht="25.5" x14ac:dyDescent="0.2">
      <c r="A3" s="2">
        <v>0</v>
      </c>
      <c r="B3" s="3" t="s">
        <v>8</v>
      </c>
      <c r="C3" s="3" t="s">
        <v>10</v>
      </c>
      <c r="D3" s="3" t="s">
        <v>34</v>
      </c>
      <c r="E3" s="3">
        <v>1999</v>
      </c>
      <c r="F3" s="4" t="s">
        <v>9</v>
      </c>
      <c r="G3" s="39" t="s">
        <v>32</v>
      </c>
      <c r="I3" s="28" t="s">
        <v>31</v>
      </c>
      <c r="J3" s="36">
        <f>COUNTIF(G4:G53,"Kids Run")</f>
        <v>0</v>
      </c>
      <c r="K3" s="12">
        <v>0</v>
      </c>
      <c r="L3" s="19">
        <f>J3*K3</f>
        <v>0</v>
      </c>
      <c r="M3" s="24"/>
      <c r="N3" s="22"/>
    </row>
    <row r="4" spans="1:14" x14ac:dyDescent="0.2">
      <c r="A4" s="10">
        <v>1</v>
      </c>
      <c r="B4" s="25"/>
      <c r="C4" s="25"/>
      <c r="D4" s="25"/>
      <c r="E4" s="25"/>
      <c r="F4" s="25"/>
      <c r="G4" s="25"/>
      <c r="I4" s="14" t="s">
        <v>27</v>
      </c>
      <c r="J4" s="36">
        <f>COUNTIF(G4:G53,"Mathetower Run")</f>
        <v>0</v>
      </c>
      <c r="K4" s="12">
        <v>8</v>
      </c>
      <c r="L4" s="19">
        <f>J4*K4</f>
        <v>0</v>
      </c>
      <c r="M4" s="24"/>
      <c r="N4" s="22"/>
    </row>
    <row r="5" spans="1:14" x14ac:dyDescent="0.2">
      <c r="A5" s="10">
        <v>2</v>
      </c>
      <c r="B5" s="25"/>
      <c r="C5" s="25"/>
      <c r="D5" s="25"/>
      <c r="E5" s="25"/>
      <c r="F5" s="25"/>
      <c r="G5" s="25"/>
      <c r="I5" s="14" t="s">
        <v>28</v>
      </c>
      <c r="J5" s="37">
        <f>COUNTIF(G4:G53,"2,5 km")</f>
        <v>0</v>
      </c>
      <c r="K5" s="12">
        <v>12</v>
      </c>
      <c r="L5" s="19">
        <f>J5*K5</f>
        <v>0</v>
      </c>
      <c r="M5" s="24"/>
      <c r="N5" s="22"/>
    </row>
    <row r="6" spans="1:14" x14ac:dyDescent="0.2">
      <c r="A6" s="10">
        <v>3</v>
      </c>
      <c r="B6" s="25"/>
      <c r="C6" s="25"/>
      <c r="D6" s="25"/>
      <c r="E6" s="25"/>
      <c r="F6" s="25"/>
      <c r="G6" s="25"/>
      <c r="I6" s="14" t="s">
        <v>29</v>
      </c>
      <c r="J6" s="38">
        <f>COUNTIF(G4:G53,"5 km")</f>
        <v>0</v>
      </c>
      <c r="K6" s="12">
        <v>15</v>
      </c>
      <c r="L6" s="19">
        <f t="shared" ref="L6:L9" si="0">J6*K6</f>
        <v>0</v>
      </c>
      <c r="M6" s="24"/>
      <c r="N6" s="22"/>
    </row>
    <row r="7" spans="1:14" ht="12.75" customHeight="1" x14ac:dyDescent="0.2">
      <c r="A7" s="10">
        <v>4</v>
      </c>
      <c r="B7" s="25"/>
      <c r="C7" s="25"/>
      <c r="D7" s="25"/>
      <c r="E7" s="25"/>
      <c r="F7" s="25"/>
      <c r="G7" s="25"/>
      <c r="I7" s="14" t="s">
        <v>33</v>
      </c>
      <c r="J7" s="38">
        <f>COUNTIF(G5:G54,"10 km")</f>
        <v>0</v>
      </c>
      <c r="K7" s="12">
        <v>15</v>
      </c>
      <c r="L7" s="19">
        <f t="shared" si="0"/>
        <v>0</v>
      </c>
      <c r="M7" s="24"/>
      <c r="N7" s="22"/>
    </row>
    <row r="8" spans="1:14" x14ac:dyDescent="0.2">
      <c r="A8" s="10">
        <v>5</v>
      </c>
      <c r="B8" s="25"/>
      <c r="C8" s="25"/>
      <c r="D8" s="25"/>
      <c r="E8" s="25"/>
      <c r="F8" s="25"/>
      <c r="G8" s="25"/>
      <c r="I8" s="14" t="s">
        <v>12</v>
      </c>
      <c r="J8" s="29">
        <f>IF(MOD(COUNTIF(G4:G53,"4 x 2,5 km Staffellauf"),4)=0,COUNTIF(G4:G53,"4 x 2,5 km Staffellauf")/4,"Fehler s. Hinweis")</f>
        <v>0</v>
      </c>
      <c r="K8" s="23">
        <v>24</v>
      </c>
      <c r="L8" s="19">
        <f t="shared" si="0"/>
        <v>0</v>
      </c>
      <c r="M8" s="24"/>
      <c r="N8" s="22"/>
    </row>
    <row r="9" spans="1:14" x14ac:dyDescent="0.2">
      <c r="A9" s="10">
        <v>6</v>
      </c>
      <c r="B9" s="25"/>
      <c r="C9" s="25"/>
      <c r="D9" s="25"/>
      <c r="E9" s="25"/>
      <c r="F9" s="25"/>
      <c r="G9" s="25"/>
      <c r="I9" s="15" t="s">
        <v>30</v>
      </c>
      <c r="J9" s="37">
        <f>COUNTIF(G4:G55,"Campus Champ")</f>
        <v>0</v>
      </c>
      <c r="K9" s="12">
        <v>30</v>
      </c>
      <c r="L9" s="19">
        <f t="shared" si="0"/>
        <v>0</v>
      </c>
      <c r="M9" s="24"/>
      <c r="N9" s="22"/>
    </row>
    <row r="10" spans="1:14" ht="13.5" thickBot="1" x14ac:dyDescent="0.25">
      <c r="A10" s="10">
        <v>7</v>
      </c>
      <c r="B10" s="25"/>
      <c r="C10" s="25"/>
      <c r="D10" s="25"/>
      <c r="E10" s="25"/>
      <c r="F10" s="25"/>
      <c r="G10" s="25"/>
      <c r="I10" s="16"/>
      <c r="J10" s="13"/>
      <c r="K10" s="13"/>
      <c r="L10" s="17"/>
      <c r="M10" s="24"/>
      <c r="N10" s="22"/>
    </row>
    <row r="11" spans="1:14" ht="13.5" thickBot="1" x14ac:dyDescent="0.25">
      <c r="A11" s="10">
        <v>8</v>
      </c>
      <c r="B11" s="25"/>
      <c r="C11" s="25"/>
      <c r="D11" s="25"/>
      <c r="E11" s="25"/>
      <c r="F11" s="25"/>
      <c r="G11" s="25"/>
      <c r="I11" s="20" t="s">
        <v>14</v>
      </c>
      <c r="J11" s="18"/>
      <c r="K11" s="18"/>
      <c r="L11" s="21">
        <f>SUM(L4:L9)</f>
        <v>0</v>
      </c>
    </row>
    <row r="12" spans="1:14" ht="13.5" thickTop="1" x14ac:dyDescent="0.2">
      <c r="A12" s="10">
        <v>9</v>
      </c>
      <c r="B12" s="25"/>
      <c r="C12" s="25"/>
      <c r="D12" s="25"/>
      <c r="E12" s="25"/>
      <c r="F12" s="25"/>
      <c r="G12" s="25"/>
      <c r="I12" s="63" t="s">
        <v>24</v>
      </c>
      <c r="J12" s="64"/>
      <c r="K12" s="64"/>
      <c r="L12" s="65"/>
    </row>
    <row r="13" spans="1:14" x14ac:dyDescent="0.2">
      <c r="A13" s="10">
        <v>10</v>
      </c>
      <c r="B13" s="25"/>
      <c r="C13" s="25"/>
      <c r="D13" s="26"/>
      <c r="E13" s="25"/>
      <c r="F13" s="25"/>
      <c r="G13" s="25"/>
      <c r="I13" s="66" t="s">
        <v>23</v>
      </c>
      <c r="J13" s="67"/>
      <c r="K13" s="67"/>
      <c r="L13" s="68"/>
    </row>
    <row r="14" spans="1:14" x14ac:dyDescent="0.2">
      <c r="A14" s="10">
        <v>11</v>
      </c>
      <c r="B14" s="25"/>
      <c r="C14" s="25"/>
      <c r="D14" s="26"/>
      <c r="E14" s="25"/>
      <c r="F14" s="25"/>
      <c r="G14" s="25"/>
      <c r="I14" s="69"/>
      <c r="J14" s="69"/>
      <c r="K14" s="69"/>
      <c r="L14" s="69"/>
    </row>
    <row r="15" spans="1:14" x14ac:dyDescent="0.2">
      <c r="A15" s="10">
        <v>12</v>
      </c>
      <c r="B15" s="25"/>
      <c r="C15" s="25"/>
      <c r="D15" s="25"/>
      <c r="E15" s="25"/>
      <c r="F15" s="25"/>
      <c r="G15" s="25"/>
    </row>
    <row r="16" spans="1:14" ht="13.5" thickBot="1" x14ac:dyDescent="0.25">
      <c r="A16" s="10">
        <v>13</v>
      </c>
      <c r="B16" s="25"/>
      <c r="C16" s="25"/>
      <c r="D16" s="25"/>
      <c r="E16" s="25"/>
      <c r="F16" s="25"/>
      <c r="G16" s="25"/>
    </row>
    <row r="17" spans="1:12" x14ac:dyDescent="0.2">
      <c r="A17" s="10">
        <v>14</v>
      </c>
      <c r="B17" s="25"/>
      <c r="C17" s="25"/>
      <c r="D17" s="25"/>
      <c r="E17" s="25"/>
      <c r="F17" s="25"/>
      <c r="G17" s="25"/>
      <c r="I17" s="78" t="s">
        <v>15</v>
      </c>
      <c r="J17" s="49"/>
      <c r="K17" s="49"/>
      <c r="L17" s="50"/>
    </row>
    <row r="18" spans="1:12" ht="13.5" thickBot="1" x14ac:dyDescent="0.25">
      <c r="A18" s="10">
        <v>15</v>
      </c>
      <c r="B18" s="25"/>
      <c r="C18" s="25"/>
      <c r="D18" s="25"/>
      <c r="E18" s="25"/>
      <c r="F18" s="25"/>
      <c r="G18" s="25"/>
      <c r="I18" s="51"/>
      <c r="J18" s="52"/>
      <c r="K18" s="52"/>
      <c r="L18" s="53"/>
    </row>
    <row r="19" spans="1:12" x14ac:dyDescent="0.2">
      <c r="A19" s="10">
        <v>16</v>
      </c>
      <c r="B19" s="25"/>
      <c r="C19" s="25"/>
      <c r="D19" s="25"/>
      <c r="E19" s="25"/>
      <c r="F19" s="25"/>
      <c r="G19" s="25"/>
      <c r="I19" s="30" t="s">
        <v>17</v>
      </c>
      <c r="J19" s="31"/>
      <c r="K19" s="70"/>
      <c r="L19" s="71"/>
    </row>
    <row r="20" spans="1:12" x14ac:dyDescent="0.2">
      <c r="A20" s="10">
        <v>17</v>
      </c>
      <c r="B20" s="25"/>
      <c r="C20" s="25"/>
      <c r="D20" s="25"/>
      <c r="E20" s="25"/>
      <c r="F20" s="25"/>
      <c r="G20" s="25"/>
      <c r="I20" s="32" t="s">
        <v>18</v>
      </c>
      <c r="J20" s="33"/>
      <c r="K20" s="72"/>
      <c r="L20" s="73"/>
    </row>
    <row r="21" spans="1:12" x14ac:dyDescent="0.2">
      <c r="A21" s="10">
        <v>18</v>
      </c>
      <c r="B21" s="25"/>
      <c r="C21" s="25"/>
      <c r="D21" s="25"/>
      <c r="E21" s="25"/>
      <c r="F21" s="25"/>
      <c r="G21" s="25"/>
      <c r="I21" s="32" t="s">
        <v>19</v>
      </c>
      <c r="J21" s="33"/>
      <c r="K21" s="72"/>
      <c r="L21" s="73"/>
    </row>
    <row r="22" spans="1:12" x14ac:dyDescent="0.2">
      <c r="A22" s="10">
        <v>19</v>
      </c>
      <c r="B22" s="25"/>
      <c r="C22" s="25"/>
      <c r="D22" s="25"/>
      <c r="E22" s="25"/>
      <c r="F22" s="25"/>
      <c r="G22" s="25"/>
      <c r="I22" s="32" t="s">
        <v>20</v>
      </c>
      <c r="J22" s="33"/>
      <c r="K22" s="72"/>
      <c r="L22" s="73"/>
    </row>
    <row r="23" spans="1:12" ht="13.5" thickBot="1" x14ac:dyDescent="0.25">
      <c r="A23" s="10">
        <v>20</v>
      </c>
      <c r="B23" s="25"/>
      <c r="C23" s="25"/>
      <c r="D23" s="25"/>
      <c r="E23" s="25"/>
      <c r="F23" s="25"/>
      <c r="G23" s="25"/>
      <c r="I23" s="34" t="s">
        <v>21</v>
      </c>
      <c r="J23" s="35"/>
      <c r="K23" s="74"/>
      <c r="L23" s="75"/>
    </row>
    <row r="24" spans="1:12" x14ac:dyDescent="0.2">
      <c r="A24" s="10">
        <v>21</v>
      </c>
      <c r="B24" s="25"/>
      <c r="C24" s="25"/>
      <c r="D24" s="25"/>
      <c r="E24" s="25"/>
      <c r="F24" s="25"/>
      <c r="G24" s="25"/>
    </row>
    <row r="25" spans="1:12" x14ac:dyDescent="0.2">
      <c r="A25" s="10">
        <v>22</v>
      </c>
      <c r="B25" s="25"/>
      <c r="C25" s="25"/>
      <c r="D25" s="25"/>
      <c r="E25" s="25"/>
      <c r="F25" s="25"/>
      <c r="G25" s="25"/>
      <c r="I25" s="76" t="s">
        <v>22</v>
      </c>
      <c r="J25" s="77"/>
      <c r="K25" s="77"/>
      <c r="L25" s="77"/>
    </row>
    <row r="26" spans="1:12" x14ac:dyDescent="0.2">
      <c r="A26" s="10">
        <v>23</v>
      </c>
      <c r="B26" s="25"/>
      <c r="C26" s="25"/>
      <c r="D26" s="25"/>
      <c r="E26" s="25"/>
      <c r="F26" s="25"/>
      <c r="G26" s="25"/>
      <c r="I26" s="77"/>
      <c r="J26" s="77"/>
      <c r="K26" s="77"/>
      <c r="L26" s="77"/>
    </row>
    <row r="27" spans="1:12" x14ac:dyDescent="0.2">
      <c r="A27" s="10">
        <v>24</v>
      </c>
      <c r="B27" s="25"/>
      <c r="C27" s="25"/>
      <c r="D27" s="25"/>
      <c r="E27" s="25"/>
      <c r="F27" s="25"/>
      <c r="G27" s="25"/>
      <c r="I27" s="77"/>
      <c r="J27" s="77"/>
      <c r="K27" s="77"/>
      <c r="L27" s="77"/>
    </row>
    <row r="28" spans="1:12" x14ac:dyDescent="0.2">
      <c r="A28" s="10">
        <v>25</v>
      </c>
      <c r="B28" s="25"/>
      <c r="C28" s="25"/>
      <c r="D28" s="25"/>
      <c r="E28" s="25"/>
      <c r="F28" s="25"/>
      <c r="G28" s="25"/>
      <c r="I28" s="77"/>
      <c r="J28" s="77"/>
      <c r="K28" s="77"/>
      <c r="L28" s="77"/>
    </row>
    <row r="29" spans="1:12" ht="13.5" thickBot="1" x14ac:dyDescent="0.25">
      <c r="A29" s="10">
        <v>26</v>
      </c>
      <c r="B29" s="25"/>
      <c r="C29" s="25"/>
      <c r="D29" s="25"/>
      <c r="E29" s="25"/>
      <c r="F29" s="25"/>
      <c r="G29" s="25"/>
    </row>
    <row r="30" spans="1:12" x14ac:dyDescent="0.2">
      <c r="A30" s="10">
        <v>27</v>
      </c>
      <c r="B30" s="25"/>
      <c r="C30" s="25"/>
      <c r="D30" s="25"/>
      <c r="E30" s="25"/>
      <c r="F30" s="25"/>
      <c r="G30" s="25"/>
      <c r="I30" s="48" t="s">
        <v>16</v>
      </c>
      <c r="J30" s="49"/>
      <c r="K30" s="49"/>
      <c r="L30" s="50"/>
    </row>
    <row r="31" spans="1:12" ht="13.5" thickBot="1" x14ac:dyDescent="0.25">
      <c r="A31" s="10">
        <v>28</v>
      </c>
      <c r="B31" s="25"/>
      <c r="C31" s="25"/>
      <c r="D31" s="25"/>
      <c r="E31" s="25"/>
      <c r="F31" s="25"/>
      <c r="G31" s="25"/>
      <c r="I31" s="51"/>
      <c r="J31" s="52"/>
      <c r="K31" s="52"/>
      <c r="L31" s="53"/>
    </row>
    <row r="32" spans="1:12" x14ac:dyDescent="0.2">
      <c r="A32" s="10">
        <v>29</v>
      </c>
      <c r="B32" s="25"/>
      <c r="C32" s="25"/>
      <c r="D32" s="25"/>
      <c r="E32" s="25"/>
      <c r="F32" s="25"/>
      <c r="G32" s="25"/>
      <c r="I32" s="54"/>
      <c r="J32" s="55"/>
      <c r="K32" s="55"/>
      <c r="L32" s="56"/>
    </row>
    <row r="33" spans="1:12" x14ac:dyDescent="0.2">
      <c r="A33" s="10">
        <v>30</v>
      </c>
      <c r="B33" s="25"/>
      <c r="C33" s="25"/>
      <c r="D33" s="25"/>
      <c r="E33" s="25"/>
      <c r="F33" s="25"/>
      <c r="G33" s="25"/>
      <c r="I33" s="57"/>
      <c r="J33" s="58"/>
      <c r="K33" s="58"/>
      <c r="L33" s="59"/>
    </row>
    <row r="34" spans="1:12" x14ac:dyDescent="0.2">
      <c r="A34" s="10">
        <v>31</v>
      </c>
      <c r="B34" s="25"/>
      <c r="C34" s="25"/>
      <c r="D34" s="25"/>
      <c r="E34" s="25"/>
      <c r="F34" s="25"/>
      <c r="G34" s="25"/>
      <c r="I34" s="57"/>
      <c r="J34" s="58"/>
      <c r="K34" s="58"/>
      <c r="L34" s="59"/>
    </row>
    <row r="35" spans="1:12" x14ac:dyDescent="0.2">
      <c r="A35" s="10">
        <v>32</v>
      </c>
      <c r="B35" s="25"/>
      <c r="C35" s="25"/>
      <c r="D35" s="25"/>
      <c r="E35" s="25"/>
      <c r="F35" s="25"/>
      <c r="G35" s="25"/>
      <c r="I35" s="57"/>
      <c r="J35" s="58"/>
      <c r="K35" s="58"/>
      <c r="L35" s="59"/>
    </row>
    <row r="36" spans="1:12" ht="13.5" thickBot="1" x14ac:dyDescent="0.25">
      <c r="A36" s="10">
        <v>33</v>
      </c>
      <c r="B36" s="25"/>
      <c r="C36" s="25"/>
      <c r="D36" s="25"/>
      <c r="E36" s="25"/>
      <c r="F36" s="25"/>
      <c r="G36" s="25"/>
      <c r="I36" s="60"/>
      <c r="J36" s="61"/>
      <c r="K36" s="61"/>
      <c r="L36" s="62"/>
    </row>
    <row r="37" spans="1:12" x14ac:dyDescent="0.2">
      <c r="A37" s="10">
        <v>34</v>
      </c>
      <c r="B37" s="25"/>
      <c r="C37" s="25"/>
      <c r="D37" s="25"/>
      <c r="E37" s="25"/>
      <c r="F37" s="25"/>
      <c r="G37" s="25"/>
    </row>
    <row r="38" spans="1:12" x14ac:dyDescent="0.2">
      <c r="A38" s="10">
        <v>35</v>
      </c>
      <c r="B38" s="25"/>
      <c r="C38" s="25"/>
      <c r="D38" s="25"/>
      <c r="E38" s="25"/>
      <c r="F38" s="25"/>
      <c r="G38" s="25"/>
    </row>
    <row r="39" spans="1:12" x14ac:dyDescent="0.2">
      <c r="A39" s="10">
        <v>36</v>
      </c>
      <c r="B39" s="25"/>
      <c r="C39" s="25"/>
      <c r="D39" s="25"/>
      <c r="E39" s="25"/>
      <c r="F39" s="25"/>
      <c r="G39" s="25"/>
    </row>
    <row r="40" spans="1:12" x14ac:dyDescent="0.2">
      <c r="A40" s="10">
        <v>37</v>
      </c>
      <c r="B40" s="25"/>
      <c r="C40" s="25"/>
      <c r="D40" s="25"/>
      <c r="E40" s="25"/>
      <c r="F40" s="25"/>
      <c r="G40" s="25"/>
    </row>
    <row r="41" spans="1:12" x14ac:dyDescent="0.2">
      <c r="A41" s="10">
        <v>38</v>
      </c>
      <c r="B41" s="25"/>
      <c r="C41" s="25"/>
      <c r="D41" s="25"/>
      <c r="E41" s="25"/>
      <c r="F41" s="25"/>
      <c r="G41" s="25"/>
    </row>
    <row r="42" spans="1:12" x14ac:dyDescent="0.2">
      <c r="A42" s="10">
        <v>39</v>
      </c>
      <c r="B42" s="25"/>
      <c r="C42" s="25"/>
      <c r="D42" s="25"/>
      <c r="E42" s="25"/>
      <c r="F42" s="25"/>
      <c r="G42" s="25"/>
    </row>
    <row r="43" spans="1:12" x14ac:dyDescent="0.2">
      <c r="A43" s="10">
        <v>40</v>
      </c>
      <c r="B43" s="25"/>
      <c r="C43" s="25"/>
      <c r="D43" s="25"/>
      <c r="E43" s="25"/>
      <c r="F43" s="25"/>
      <c r="G43" s="25"/>
    </row>
    <row r="44" spans="1:12" x14ac:dyDescent="0.2">
      <c r="A44" s="10">
        <v>41</v>
      </c>
      <c r="B44" s="25"/>
      <c r="C44" s="25"/>
      <c r="D44" s="25"/>
      <c r="E44" s="25"/>
      <c r="F44" s="25"/>
      <c r="G44" s="25"/>
    </row>
    <row r="45" spans="1:12" x14ac:dyDescent="0.2">
      <c r="A45" s="10">
        <v>42</v>
      </c>
      <c r="B45" s="25"/>
      <c r="C45" s="25"/>
      <c r="D45" s="25"/>
      <c r="E45" s="25"/>
      <c r="F45" s="25"/>
      <c r="G45" s="25"/>
    </row>
    <row r="46" spans="1:12" x14ac:dyDescent="0.2">
      <c r="A46" s="10">
        <v>43</v>
      </c>
      <c r="B46" s="25"/>
      <c r="C46" s="25"/>
      <c r="D46" s="25"/>
      <c r="E46" s="25"/>
      <c r="F46" s="25"/>
      <c r="G46" s="25"/>
    </row>
    <row r="47" spans="1:12" x14ac:dyDescent="0.2">
      <c r="A47" s="10">
        <v>44</v>
      </c>
      <c r="B47" s="25"/>
      <c r="C47" s="25"/>
      <c r="D47" s="25"/>
      <c r="E47" s="25"/>
      <c r="F47" s="25"/>
      <c r="G47" s="25"/>
    </row>
    <row r="48" spans="1:12" x14ac:dyDescent="0.2">
      <c r="A48" s="10">
        <v>45</v>
      </c>
      <c r="B48" s="25"/>
      <c r="C48" s="25"/>
      <c r="D48" s="25"/>
      <c r="E48" s="25"/>
      <c r="F48" s="25"/>
      <c r="G48" s="25"/>
    </row>
    <row r="49" spans="1:7" x14ac:dyDescent="0.2">
      <c r="A49" s="10">
        <v>46</v>
      </c>
      <c r="B49" s="25"/>
      <c r="C49" s="25"/>
      <c r="D49" s="25"/>
      <c r="E49" s="25"/>
      <c r="F49" s="25"/>
      <c r="G49" s="25"/>
    </row>
    <row r="50" spans="1:7" x14ac:dyDescent="0.2">
      <c r="A50" s="10">
        <v>47</v>
      </c>
      <c r="B50" s="25"/>
      <c r="C50" s="25"/>
      <c r="D50" s="25"/>
      <c r="E50" s="25"/>
      <c r="F50" s="25"/>
      <c r="G50" s="25"/>
    </row>
    <row r="51" spans="1:7" x14ac:dyDescent="0.2">
      <c r="A51" s="10">
        <v>48</v>
      </c>
      <c r="B51" s="25"/>
      <c r="C51" s="25"/>
      <c r="D51" s="25"/>
      <c r="E51" s="25"/>
      <c r="F51" s="25"/>
      <c r="G51" s="25"/>
    </row>
    <row r="52" spans="1:7" x14ac:dyDescent="0.2">
      <c r="A52" s="10">
        <v>49</v>
      </c>
      <c r="B52" s="25"/>
      <c r="C52" s="25"/>
      <c r="D52" s="25"/>
      <c r="E52" s="25"/>
      <c r="F52" s="25"/>
      <c r="G52" s="25"/>
    </row>
    <row r="53" spans="1:7" ht="13.5" thickBot="1" x14ac:dyDescent="0.25">
      <c r="A53" s="11">
        <v>50</v>
      </c>
      <c r="B53" s="27"/>
      <c r="C53" s="27"/>
      <c r="D53" s="27"/>
      <c r="E53" s="27"/>
      <c r="F53" s="27"/>
      <c r="G53" s="27"/>
    </row>
    <row r="54" spans="1:7" x14ac:dyDescent="0.2">
      <c r="A54" s="5"/>
      <c r="B54" s="5"/>
      <c r="C54" s="5"/>
      <c r="D54" s="5"/>
      <c r="E54" s="6"/>
      <c r="F54" s="6"/>
      <c r="G54" s="5"/>
    </row>
    <row r="55" spans="1:7" x14ac:dyDescent="0.2">
      <c r="A55" s="5"/>
      <c r="B55" s="5"/>
      <c r="C55" s="5"/>
      <c r="D55" s="5"/>
      <c r="E55" s="6"/>
      <c r="F55" s="6"/>
      <c r="G55" s="5"/>
    </row>
    <row r="56" spans="1:7" x14ac:dyDescent="0.2">
      <c r="E56" s="1"/>
      <c r="F56" s="1"/>
    </row>
    <row r="57" spans="1:7" x14ac:dyDescent="0.2">
      <c r="E57" s="1"/>
      <c r="F57" s="1"/>
    </row>
    <row r="58" spans="1:7" x14ac:dyDescent="0.2">
      <c r="E58" s="1"/>
      <c r="F58" s="1"/>
    </row>
    <row r="59" spans="1:7" x14ac:dyDescent="0.2">
      <c r="E59" s="1"/>
      <c r="F59" s="1"/>
    </row>
    <row r="60" spans="1:7" x14ac:dyDescent="0.2">
      <c r="E60" s="1"/>
      <c r="F60" s="1"/>
    </row>
    <row r="61" spans="1:7" x14ac:dyDescent="0.2">
      <c r="E61" s="1"/>
      <c r="F61" s="1"/>
    </row>
  </sheetData>
  <sheetProtection selectLockedCells="1"/>
  <customSheetViews>
    <customSheetView guid="{280BDAAD-92E1-4E42-97C3-36763704C20D}" scale="85" hiddenColumns="1" topLeftCell="A2">
      <selection activeCell="H14" sqref="H14"/>
      <pageMargins left="0.78740157499999996" right="0.78740157499999996" top="0.984251969" bottom="0.984251969" header="0.4921259845" footer="0.4921259845"/>
      <pageSetup paperSize="9" orientation="landscape" r:id="rId1"/>
      <headerFooter alignWithMargins="0"/>
    </customSheetView>
  </customSheetViews>
  <mergeCells count="17">
    <mergeCell ref="I30:L31"/>
    <mergeCell ref="I32:L36"/>
    <mergeCell ref="I12:L12"/>
    <mergeCell ref="I13:L13"/>
    <mergeCell ref="I14:L14"/>
    <mergeCell ref="K19:L19"/>
    <mergeCell ref="K20:L20"/>
    <mergeCell ref="K21:L21"/>
    <mergeCell ref="K22:L22"/>
    <mergeCell ref="K23:L23"/>
    <mergeCell ref="I25:L28"/>
    <mergeCell ref="I17:L18"/>
    <mergeCell ref="A1:G1"/>
    <mergeCell ref="I1:I2"/>
    <mergeCell ref="J1:J2"/>
    <mergeCell ref="K1:K2"/>
    <mergeCell ref="L1:L2"/>
  </mergeCells>
  <phoneticPr fontId="0" type="noConversion"/>
  <conditionalFormatting sqref="I13:L13">
    <cfRule type="expression" dxfId="6" priority="6">
      <formula>$J$8="Fehler s. Hinweis"</formula>
    </cfRule>
  </conditionalFormatting>
  <conditionalFormatting sqref="I5:J5 L5:L9">
    <cfRule type="expression" dxfId="5" priority="17">
      <formula>#REF!&gt;$J$5</formula>
    </cfRule>
  </conditionalFormatting>
  <conditionalFormatting sqref="I12:L12">
    <cfRule type="expression" dxfId="4" priority="19">
      <formula>OR(#REF!&gt;$J$3,#REF!&gt;$J$5,#REF!&gt;$J$6,#REF!&gt;$J$7,#REF!&gt;$J$8,#REF!&gt;$J$9)</formula>
    </cfRule>
  </conditionalFormatting>
  <conditionalFormatting sqref="I6:J6 J7">
    <cfRule type="expression" dxfId="3" priority="21">
      <formula>#REF!&gt;$J$6</formula>
    </cfRule>
  </conditionalFormatting>
  <conditionalFormatting sqref="I7 J9 K5:K7">
    <cfRule type="expression" dxfId="2" priority="23">
      <formula>#REF!&gt;$J$7</formula>
    </cfRule>
  </conditionalFormatting>
  <conditionalFormatting sqref="I8:K8">
    <cfRule type="expression" dxfId="1" priority="25">
      <formula>#REF!&gt;$J$8</formula>
    </cfRule>
  </conditionalFormatting>
  <conditionalFormatting sqref="I9 K9">
    <cfRule type="expression" dxfId="0" priority="27">
      <formula>#REF!&gt;$J$9</formula>
    </cfRule>
  </conditionalFormatting>
  <dataValidations count="2">
    <dataValidation type="list" allowBlank="1" showInputMessage="1" showErrorMessage="1" sqref="G4:G53" xr:uid="{00000000-0002-0000-0000-000000000000}">
      <formula1>$I$3:$I$9</formula1>
    </dataValidation>
    <dataValidation type="list" allowBlank="1" showInputMessage="1" showErrorMessage="1" sqref="D4:D53" xr:uid="{00000000-0002-0000-0000-000001000000}">
      <formula1>"m,w,d"</formula1>
    </dataValidation>
  </dataValidations>
  <pageMargins left="0.78740157499999996" right="0.78740157499999996" top="0.984251969" bottom="0.984251969" header="0.4921259845" footer="0.4921259845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customSheetViews>
    <customSheetView guid="{280BDAAD-92E1-4E42-97C3-36763704C20D}">
      <pageMargins left="0.78740157499999996" right="0.78740157499999996" top="0.984251969" bottom="0.984251969" header="0.4921259845" footer="0.4921259845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customSheetViews>
    <customSheetView guid="{280BDAAD-92E1-4E42-97C3-36763704C20D}">
      <pageMargins left="0.78740157499999996" right="0.78740157499999996" top="0.984251969" bottom="0.984251969" header="0.4921259845" footer="0.4921259845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Allgemeiner Hochschulsport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elke</dc:creator>
  <cp:lastModifiedBy>Maximilian Roeren</cp:lastModifiedBy>
  <cp:lastPrinted>2011-05-19T14:36:25Z</cp:lastPrinted>
  <dcterms:created xsi:type="dcterms:W3CDTF">2006-05-09T09:54:11Z</dcterms:created>
  <dcterms:modified xsi:type="dcterms:W3CDTF">2026-02-19T08:47:54Z</dcterms:modified>
</cp:coreProperties>
</file>